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enducci\Desktop\CHIARA\CDP\Territorio\Edilizia Scolastica\"/>
    </mc:Choice>
  </mc:AlternateContent>
  <bookViews>
    <workbookView xWindow="0" yWindow="0" windowWidth="28800" windowHeight="1243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H48" i="1" s="1"/>
</calcChain>
</file>

<file path=xl/sharedStrings.xml><?xml version="1.0" encoding="utf-8"?>
<sst xmlns="http://schemas.openxmlformats.org/spreadsheetml/2006/main" count="271" uniqueCount="140">
  <si>
    <t>REGIONE SICILIA</t>
  </si>
  <si>
    <t>n.id.</t>
  </si>
  <si>
    <t>Provincia</t>
  </si>
  <si>
    <t>Ente</t>
  </si>
  <si>
    <t>Codice edificio Anagrafe</t>
  </si>
  <si>
    <t>Istituto scolastico</t>
  </si>
  <si>
    <t>tipologia intervento</t>
  </si>
  <si>
    <t>livello di progettazione</t>
  </si>
  <si>
    <t>importo di finanziamento richiesto</t>
  </si>
  <si>
    <t>Cofinanziamento (se presente)</t>
  </si>
  <si>
    <t>EN</t>
  </si>
  <si>
    <t>COMUNE - VALGUARNERA CAROPEPE</t>
  </si>
  <si>
    <t>0860192530</t>
  </si>
  <si>
    <t>[ENIC817002 - ENMM817013] - Sec. I - Lanza-Pavone -</t>
  </si>
  <si>
    <t>A + B</t>
  </si>
  <si>
    <t>Progetto esecutivo munito di verbale di verifica, approvazione in linea tecnica, validazione e dichiarazione di cantierabilita`</t>
  </si>
  <si>
    <t>CT</t>
  </si>
  <si>
    <t>COMUNE - SAN PIETRO CLARENZA</t>
  </si>
  <si>
    <t>0870441237</t>
  </si>
  <si>
    <t>[CTIC85300T - CTIC85300T] - IC - Elio Vittorini - [CTIC85300T - CTEE85301X] - Primaria - Elio Vittorini -</t>
  </si>
  <si>
    <t>A</t>
  </si>
  <si>
    <t>Progetto Definitivo</t>
  </si>
  <si>
    <t>COMUNE - MAZZARRONE</t>
  </si>
  <si>
    <t>0870560716</t>
  </si>
  <si>
    <t>[CTIC80800X - CTIC80800X] - IC - Mazzarone-Licodia Eubea - [CTIC80800X - CTMM808011] - Sec. I - Ettore Majorana -</t>
  </si>
  <si>
    <t>Solo progetto di fattibilita` tecnica ed economica</t>
  </si>
  <si>
    <t>ME</t>
  </si>
  <si>
    <t>COMUNE - CAPO D`ORLANDO</t>
  </si>
  <si>
    <t>0830093965</t>
  </si>
  <si>
    <t>[MEIC834007 - MEMM834018] - Sec. I - E. Mancari -</t>
  </si>
  <si>
    <t>COMUNE - GAGLIANO CASTELFERRATO</t>
  </si>
  <si>
    <t>0860101005</t>
  </si>
  <si>
    <t>[ENIC81800T - ENAA81802Q] - Infanzia - Federico Garcia Lorca - [ENIC81800T - ENEE818021] - Primaria - Edmondo De Amicis -</t>
  </si>
  <si>
    <t>A, B</t>
  </si>
  <si>
    <t>COMUNE - VIZZINI</t>
  </si>
  <si>
    <t>0870540701</t>
  </si>
  <si>
    <t>[CTIC85900R - CTIC85900R] - IC - Giovanni Verga - [CTIC85900R - CTMM85901T] - Sec. I - Giovanni Verga - [CTIS04700P - CTPC047023] - LC - Secusio Vizzini -</t>
  </si>
  <si>
    <t>PA</t>
  </si>
  <si>
    <t>COMUNE - CEFALÀ DIANA</t>
  </si>
  <si>
    <t>0820261902</t>
  </si>
  <si>
    <t>[PAIC817007 - PAEE81702A] - Primaria - Cefalà Diana -</t>
  </si>
  <si>
    <t>COMUNE - PEDARA</t>
  </si>
  <si>
    <t>0870340556</t>
  </si>
  <si>
    <t>[CTIC83800Q - CTAA83803P] - Infanzia - Giuseppina Faro - [CTIC83800Q - CTEE83801T] - Primaria - Giuseppina Faro -</t>
  </si>
  <si>
    <t>SR</t>
  </si>
  <si>
    <t>COMUNE - CANICATTINI BAGNI</t>
  </si>
  <si>
    <t>0890051186</t>
  </si>
  <si>
    <t>[SRIC816003 - SRMM816014] - Sec. I - Giovanni Verga -</t>
  </si>
  <si>
    <t>0870540708</t>
  </si>
  <si>
    <t>[CTIC85900R - CTAA85901N] - Infanzia - Via Agosta - [CTIC85900R - CTAA85902P] - Infanzia - Archimede -</t>
  </si>
  <si>
    <t>A + B + D</t>
  </si>
  <si>
    <t>CL</t>
  </si>
  <si>
    <t>COMUNE - SERRADIFALCO</t>
  </si>
  <si>
    <t>0850180537</t>
  </si>
  <si>
    <t>[CLIC82000D - CLEE82001G] - Primaria - Giovanni Verga -</t>
  </si>
  <si>
    <t>AG</t>
  </si>
  <si>
    <t>COMUNE - RAFFADALI</t>
  </si>
  <si>
    <t>0840302758</t>
  </si>
  <si>
    <t>[AGIC805003 - AGIC805003] - IC - Galileo Galilei - [AGIC805003 - AGMM805036] - Sec. I - Galileo Galilei -</t>
  </si>
  <si>
    <t>TP</t>
  </si>
  <si>
    <t>COMUNE - PARTANNA</t>
  </si>
  <si>
    <t>0810152624</t>
  </si>
  <si>
    <t>[TPIC82400T - TPIC82400T] - IC - Luigi Capuana - [TPIC82400T - TPEE824021] - Primaria - Luigi Capuana -</t>
  </si>
  <si>
    <t>COMUNE - GELA</t>
  </si>
  <si>
    <t>0850074816</t>
  </si>
  <si>
    <t>[CLMM014007 - CLMM014007] - Sec. I - Ettore Romagnoli -</t>
  </si>
  <si>
    <t>Documento di fattibilita` delle alternative progettuali</t>
  </si>
  <si>
    <t>COMUNE - NOTO</t>
  </si>
  <si>
    <t>0890135027</t>
  </si>
  <si>
    <t>Edificio Temporaneamente non utilizzato</t>
  </si>
  <si>
    <t>COMUNE - CAMPOBELLO DI LICATA</t>
  </si>
  <si>
    <t>0840100611</t>
  </si>
  <si>
    <t>[AGIC82800Q - AGEE82803X] - Primaria - Via Pascoli -</t>
  </si>
  <si>
    <t>0890133997</t>
  </si>
  <si>
    <t>[SRIC85600D - SRIC85600D] - IC - G.Melodia - [SRIC85600D - SRMM85601E] - Sec. I - G. Melodia - [SRMM07100L - SRCT701006] - SM - G. Melodia -</t>
  </si>
  <si>
    <t>COMUNE - GAGGI</t>
  </si>
  <si>
    <t>0830293633</t>
  </si>
  <si>
    <t>[MEIC83300B - MEAA833018] - Infanzia - Gaggi -</t>
  </si>
  <si>
    <t>COMUNE - MESSINA</t>
  </si>
  <si>
    <t>0830483055</t>
  </si>
  <si>
    <t>0850073293</t>
  </si>
  <si>
    <t>[CLIC81000V - CLAA81002R] - Infanzia - Giovanni XXIII - [CLIC81000V - CLEE810011] - Primaria - Giovanni XXIII - [CLIC81000V - CLMM81001X] - Sec. I - Salvatore Quasimodo -</t>
  </si>
  <si>
    <t>COMUNE - RADDUSA</t>
  </si>
  <si>
    <t>0870361435</t>
  </si>
  <si>
    <t>[CTIC80300R - CTAA80306V] - Infanzia - Via Martiri d`Ungheria -</t>
  </si>
  <si>
    <t>COMUNE - CASTELBUONO</t>
  </si>
  <si>
    <t>0820221958</t>
  </si>
  <si>
    <t>[PAIC8AH003 - PAIC8AH003] - IC - Castelbuono - [PAIC8AH003 - PAMM8AH014] - Sec. I - Palumbo Minà -</t>
  </si>
  <si>
    <t>COMUNE - ISNELLO</t>
  </si>
  <si>
    <t>0820420748</t>
  </si>
  <si>
    <t>COMUNE - BARCELLONA POZZO DI GOTTO</t>
  </si>
  <si>
    <t>0830053857</t>
  </si>
  <si>
    <t>[MEIC82400L - MEIC82400L] - IC - Stagno d`Alcontres - [MEIC82400L - MEMM82401N] - Sec. I - D`Alcontres -</t>
  </si>
  <si>
    <t>0850073118</t>
  </si>
  <si>
    <t>[CLIC827008 - CLIC827008] - IC - San Francesco - [CLIC827008 - CLAA827015] - Infanzia - P. E. Giudici - [CLIC827008 - CLEE82701A] - Primaria - P. E. Giudici - [CLIC827008 - CLMM827019] - Sec. I - San Francesco - [CLMM04200B - CLCT701001] - CTP - Gela -</t>
  </si>
  <si>
    <t>COMUNE - TORTORICI</t>
  </si>
  <si>
    <t>0830990811</t>
  </si>
  <si>
    <t>[MEIC89100B - MEIC89100B] - IC - Tortorici - [MEIC89100B - MEEE89101D] - Primaria - G. Faranda - [MEIC89100B - MEMM89101C] - Sec. I - Nello Lombardo -</t>
  </si>
  <si>
    <t>COMUNE - ERICE</t>
  </si>
  <si>
    <t>0810082274</t>
  </si>
  <si>
    <t>[TPIC831001 - TPIC831001] - IC - Giuseppe Mazzini - [TPIC831001 - TPAA83102V] - Infanzia - Giuseppe Mazzini - [TPIC831001 - TPEE831024] - Primaria - Giuseppe Mazzini -</t>
  </si>
  <si>
    <t>COMUNE - GIOIOSA MAREA</t>
  </si>
  <si>
    <t>0830333762</t>
  </si>
  <si>
    <t>[MEIC84400T - MEEE844021] - Primaria - Gioiosa Marea -</t>
  </si>
  <si>
    <t>PROVINCIA - AGRIGENTO</t>
  </si>
  <si>
    <t>0840011623</t>
  </si>
  <si>
    <t>0840011625</t>
  </si>
  <si>
    <t>0840011626</t>
  </si>
  <si>
    <t>0840011624</t>
  </si>
  <si>
    <t>0840011614</t>
  </si>
  <si>
    <t>[AGIS014002 - AGTD014018] - ITC - M. Fodera - [AGPM03000A - AGPM03000A] - IM - Politi -</t>
  </si>
  <si>
    <t>0840011541</t>
  </si>
  <si>
    <t>[AGPS030009 - AGPS030009] - LS - Leonardo -</t>
  </si>
  <si>
    <t>PROVINCIA - SCIACCA</t>
  </si>
  <si>
    <t>0840411635</t>
  </si>
  <si>
    <t>[AGIS00800P - AGIS00800P] - IIS - Tommaso Fazello - [AGIS00800P - AGPC008012] - LC - Tommaso Fazello -</t>
  </si>
  <si>
    <t>PROVINCIA - ENNA</t>
  </si>
  <si>
    <t>0860093012</t>
  </si>
  <si>
    <t>[ENPS01000R - ENPS01000R] - LS - Pietro Farinato -</t>
  </si>
  <si>
    <t>PROVINCIA - PIAZZA ARMERINA</t>
  </si>
  <si>
    <t>0860142022</t>
  </si>
  <si>
    <t>[ENIS00700G - ENPC00701V] - LC - Generale A. Cascino - [ENIS00700G - ENPS007012] - LS - Vito Romano -</t>
  </si>
  <si>
    <t>0840011540</t>
  </si>
  <si>
    <t>PROVINCIA - PALERMO</t>
  </si>
  <si>
    <t>0820534540</t>
  </si>
  <si>
    <t>[PAPM07000P - PAPM07000P] - IM - D. Dolci -</t>
  </si>
  <si>
    <t>PROVINCIA - GELA</t>
  </si>
  <si>
    <t>0850070884</t>
  </si>
  <si>
    <t>[CLIS00600B - CLSL00601P] - LA - Ettore Majorana - [CLPS03000N - CLPS03000N] - LS - Elio Vittorini -</t>
  </si>
  <si>
    <t>0850070888</t>
  </si>
  <si>
    <t>[CLTF020005 - CLTF020005] - ITI - E. Morselli -</t>
  </si>
  <si>
    <t>PROVINCIA - CALTANISSETTA</t>
  </si>
  <si>
    <t>0850041010</t>
  </si>
  <si>
    <t>[CLIS01400A - CLIS01400A] - IIS - A. Manzoni E F. Juvara - [CLIS01400A - CLPM01401T] - IM - Alessandro Manzoni -</t>
  </si>
  <si>
    <t>B</t>
  </si>
  <si>
    <t>0820534703</t>
  </si>
  <si>
    <t>[PAPM04000V - PAPM04000V] - IM - Regina Margherita -</t>
  </si>
  <si>
    <t>TOTALE</t>
  </si>
  <si>
    <t>Importo netto ricavo stimato</t>
  </si>
  <si>
    <t>Residuo da utilizzare nelle annualità 2019 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</si>
</sst>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\ #,##0.00"/>
    <numFmt numFmtId="165" formatCode="&quot; € &quot;#,##0.00&quot; &quot;;&quot;-€ &quot;#,##0.00&quot; &quot;;&quot; € -&quot;#&quot; &quot;;@&quot; &quot;"/>
    <numFmt numFmtId="166" formatCode="&quot;€ &quot;#,##0.00"/>
  </numFmts>
  <fonts count="7" x14ac:knownFonts="1">
    <font>
      <sz val="11"/>
      <color theme="1"/>
      <name val="Calibri"/>
      <family val="2"/>
      <scheme val="minor"/>
    </font>
    <font>
      <sz val="20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0"/>
      <name val="Arial"/>
      <family val="2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165" fontId="2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166" fontId="4" fillId="0" borderId="4" xfId="2" applyNumberFormat="1" applyFont="1" applyFill="1" applyBorder="1" applyAlignment="1" applyProtection="1">
      <alignment horizontal="center" vertical="center" wrapText="1"/>
    </xf>
    <xf numFmtId="164" fontId="4" fillId="0" borderId="4" xfId="2" applyNumberFormat="1" applyFont="1" applyFill="1" applyBorder="1" applyAlignment="1" applyProtection="1">
      <alignment horizontal="center" vertical="center" wrapText="1"/>
    </xf>
    <xf numFmtId="4" fontId="4" fillId="0" borderId="4" xfId="1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164" fontId="3" fillId="0" borderId="1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/>
    <xf numFmtId="164" fontId="0" fillId="0" borderId="0" xfId="0" applyNumberFormat="1"/>
  </cellXfs>
  <cellStyles count="3">
    <cellStyle name="Excel Built-in Normal" xfId="1"/>
    <cellStyle name="Excel_BuiltIn_Currency" xfId="2"/>
    <cellStyle name="Normale" xfId="0" builtinId="0"/>
  </cellStyles>
  <dxfs count="4">
    <dxf>
      <font>
        <color rgb="FF800080"/>
      </font>
      <fill>
        <patternFill patternType="solid">
          <fgColor rgb="FFFF99CC"/>
          <bgColor rgb="FFFF99CC"/>
        </patternFill>
      </fill>
    </dxf>
    <dxf>
      <font>
        <color rgb="FF800080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sqref="A1:XFD1048576"/>
    </sheetView>
  </sheetViews>
  <sheetFormatPr defaultRowHeight="15" x14ac:dyDescent="0.25"/>
  <cols>
    <col min="1" max="1" width="7.7109375" customWidth="1"/>
    <col min="2" max="2" width="11.42578125" customWidth="1"/>
    <col min="3" max="3" width="36.7109375" customWidth="1"/>
    <col min="4" max="4" width="19.5703125" customWidth="1"/>
    <col min="5" max="5" width="64" customWidth="1"/>
    <col min="6" max="6" width="16" customWidth="1"/>
    <col min="7" max="7" width="49.5703125" customWidth="1"/>
    <col min="8" max="8" width="24.28515625" style="20" customWidth="1"/>
    <col min="9" max="9" width="24.140625" customWidth="1"/>
    <col min="10" max="10" width="22.28515625" customWidth="1"/>
    <col min="11" max="11" width="9.5703125" customWidth="1"/>
    <col min="12" max="12" width="10.5703125" customWidth="1"/>
    <col min="13" max="248" width="9.5703125" customWidth="1"/>
  </cols>
  <sheetData>
    <row r="1" spans="1:9" ht="25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56.25" x14ac:dyDescent="0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3" t="s">
        <v>9</v>
      </c>
    </row>
    <row r="3" spans="1:9" ht="75" x14ac:dyDescent="0.25">
      <c r="A3" s="5">
        <v>1</v>
      </c>
      <c r="B3" s="6" t="s">
        <v>10</v>
      </c>
      <c r="C3" s="6" t="s">
        <v>11</v>
      </c>
      <c r="D3" s="7" t="s">
        <v>12</v>
      </c>
      <c r="E3" s="6" t="s">
        <v>13</v>
      </c>
      <c r="F3" s="8" t="s">
        <v>14</v>
      </c>
      <c r="G3" s="6" t="s">
        <v>15</v>
      </c>
      <c r="H3" s="9">
        <v>3900000</v>
      </c>
      <c r="I3" s="10">
        <v>0</v>
      </c>
    </row>
    <row r="4" spans="1:9" ht="37.5" x14ac:dyDescent="0.25">
      <c r="A4" s="5">
        <v>2</v>
      </c>
      <c r="B4" s="6" t="s">
        <v>16</v>
      </c>
      <c r="C4" s="6" t="s">
        <v>17</v>
      </c>
      <c r="D4" s="7" t="s">
        <v>18</v>
      </c>
      <c r="E4" s="6" t="s">
        <v>19</v>
      </c>
      <c r="F4" s="8" t="s">
        <v>20</v>
      </c>
      <c r="G4" s="6" t="s">
        <v>21</v>
      </c>
      <c r="H4" s="9">
        <v>1646170</v>
      </c>
      <c r="I4" s="10">
        <v>0</v>
      </c>
    </row>
    <row r="5" spans="1:9" ht="56.25" x14ac:dyDescent="0.25">
      <c r="A5" s="5">
        <v>3</v>
      </c>
      <c r="B5" s="6" t="s">
        <v>16</v>
      </c>
      <c r="C5" s="6" t="s">
        <v>22</v>
      </c>
      <c r="D5" s="7" t="s">
        <v>23</v>
      </c>
      <c r="E5" s="6" t="s">
        <v>24</v>
      </c>
      <c r="F5" s="8" t="s">
        <v>14</v>
      </c>
      <c r="G5" s="6" t="s">
        <v>25</v>
      </c>
      <c r="H5" s="9">
        <v>1700000</v>
      </c>
      <c r="I5" s="10">
        <v>0</v>
      </c>
    </row>
    <row r="6" spans="1:9" ht="37.5" x14ac:dyDescent="0.25">
      <c r="A6" s="5">
        <v>4</v>
      </c>
      <c r="B6" s="6" t="s">
        <v>26</v>
      </c>
      <c r="C6" s="6" t="s">
        <v>27</v>
      </c>
      <c r="D6" s="7" t="s">
        <v>28</v>
      </c>
      <c r="E6" s="6" t="s">
        <v>29</v>
      </c>
      <c r="F6" s="8" t="s">
        <v>14</v>
      </c>
      <c r="G6" s="6" t="s">
        <v>25</v>
      </c>
      <c r="H6" s="9">
        <v>1669727.68</v>
      </c>
      <c r="I6" s="10">
        <v>0</v>
      </c>
    </row>
    <row r="7" spans="1:9" ht="56.25" x14ac:dyDescent="0.25">
      <c r="A7" s="5">
        <v>5</v>
      </c>
      <c r="B7" s="6" t="s">
        <v>10</v>
      </c>
      <c r="C7" s="6" t="s">
        <v>30</v>
      </c>
      <c r="D7" s="7" t="s">
        <v>31</v>
      </c>
      <c r="E7" s="6" t="s">
        <v>32</v>
      </c>
      <c r="F7" s="8" t="s">
        <v>33</v>
      </c>
      <c r="G7" s="6" t="s">
        <v>21</v>
      </c>
      <c r="H7" s="9">
        <v>1063521.82</v>
      </c>
      <c r="I7" s="10">
        <v>50000</v>
      </c>
    </row>
    <row r="8" spans="1:9" ht="56.25" x14ac:dyDescent="0.25">
      <c r="A8" s="5">
        <v>6</v>
      </c>
      <c r="B8" s="6" t="s">
        <v>16</v>
      </c>
      <c r="C8" s="6" t="s">
        <v>34</v>
      </c>
      <c r="D8" s="7" t="s">
        <v>35</v>
      </c>
      <c r="E8" s="6" t="s">
        <v>36</v>
      </c>
      <c r="F8" s="8" t="s">
        <v>20</v>
      </c>
      <c r="G8" s="6" t="s">
        <v>25</v>
      </c>
      <c r="H8" s="11">
        <v>900000</v>
      </c>
      <c r="I8" s="10">
        <v>0</v>
      </c>
    </row>
    <row r="9" spans="1:9" ht="18.75" x14ac:dyDescent="0.25">
      <c r="A9" s="5">
        <v>7</v>
      </c>
      <c r="B9" s="6" t="s">
        <v>37</v>
      </c>
      <c r="C9" s="6" t="s">
        <v>38</v>
      </c>
      <c r="D9" s="7" t="s">
        <v>39</v>
      </c>
      <c r="E9" s="6" t="s">
        <v>40</v>
      </c>
      <c r="F9" s="8" t="s">
        <v>20</v>
      </c>
      <c r="G9" s="6" t="s">
        <v>21</v>
      </c>
      <c r="H9" s="9">
        <v>1500000</v>
      </c>
      <c r="I9" s="10">
        <v>0</v>
      </c>
    </row>
    <row r="10" spans="1:9" ht="56.25" x14ac:dyDescent="0.25">
      <c r="A10" s="5">
        <v>8</v>
      </c>
      <c r="B10" s="6" t="s">
        <v>16</v>
      </c>
      <c r="C10" s="6" t="s">
        <v>41</v>
      </c>
      <c r="D10" s="7" t="s">
        <v>42</v>
      </c>
      <c r="E10" s="6" t="s">
        <v>43</v>
      </c>
      <c r="F10" s="8" t="s">
        <v>14</v>
      </c>
      <c r="G10" s="6" t="s">
        <v>25</v>
      </c>
      <c r="H10" s="9">
        <v>2150000</v>
      </c>
      <c r="I10" s="10">
        <v>0</v>
      </c>
    </row>
    <row r="11" spans="1:9" ht="75" x14ac:dyDescent="0.25">
      <c r="A11" s="5">
        <v>9</v>
      </c>
      <c r="B11" s="6" t="s">
        <v>44</v>
      </c>
      <c r="C11" s="6" t="s">
        <v>45</v>
      </c>
      <c r="D11" s="7" t="s">
        <v>46</v>
      </c>
      <c r="E11" s="6" t="s">
        <v>47</v>
      </c>
      <c r="F11" s="8" t="s">
        <v>20</v>
      </c>
      <c r="G11" s="6" t="s">
        <v>15</v>
      </c>
      <c r="H11" s="9">
        <v>3200000</v>
      </c>
      <c r="I11" s="10">
        <v>0</v>
      </c>
    </row>
    <row r="12" spans="1:9" ht="37.5" x14ac:dyDescent="0.25">
      <c r="A12" s="5">
        <v>10</v>
      </c>
      <c r="B12" s="6" t="s">
        <v>16</v>
      </c>
      <c r="C12" s="6" t="s">
        <v>34</v>
      </c>
      <c r="D12" s="7" t="s">
        <v>48</v>
      </c>
      <c r="E12" s="6" t="s">
        <v>49</v>
      </c>
      <c r="F12" s="8" t="s">
        <v>50</v>
      </c>
      <c r="G12" s="6" t="s">
        <v>25</v>
      </c>
      <c r="H12" s="9">
        <v>1450000</v>
      </c>
      <c r="I12" s="10">
        <v>0</v>
      </c>
    </row>
    <row r="13" spans="1:9" ht="37.5" x14ac:dyDescent="0.25">
      <c r="A13" s="5">
        <v>11</v>
      </c>
      <c r="B13" s="6" t="s">
        <v>51</v>
      </c>
      <c r="C13" s="6" t="s">
        <v>52</v>
      </c>
      <c r="D13" s="7" t="s">
        <v>53</v>
      </c>
      <c r="E13" s="6" t="s">
        <v>54</v>
      </c>
      <c r="F13" s="8" t="s">
        <v>20</v>
      </c>
      <c r="G13" s="6" t="s">
        <v>21</v>
      </c>
      <c r="H13" s="9">
        <v>5402330</v>
      </c>
      <c r="I13" s="10">
        <v>0</v>
      </c>
    </row>
    <row r="14" spans="1:9" ht="75" x14ac:dyDescent="0.25">
      <c r="A14" s="5">
        <v>12</v>
      </c>
      <c r="B14" s="6" t="s">
        <v>55</v>
      </c>
      <c r="C14" s="6" t="s">
        <v>56</v>
      </c>
      <c r="D14" s="7" t="s">
        <v>57</v>
      </c>
      <c r="E14" s="6" t="s">
        <v>58</v>
      </c>
      <c r="F14" s="8" t="s">
        <v>20</v>
      </c>
      <c r="G14" s="6" t="s">
        <v>15</v>
      </c>
      <c r="H14" s="9">
        <v>3218722.62</v>
      </c>
      <c r="I14" s="10">
        <v>0</v>
      </c>
    </row>
    <row r="15" spans="1:9" ht="37.5" x14ac:dyDescent="0.25">
      <c r="A15" s="5">
        <v>13</v>
      </c>
      <c r="B15" s="6" t="s">
        <v>59</v>
      </c>
      <c r="C15" s="6" t="s">
        <v>60</v>
      </c>
      <c r="D15" s="7" t="s">
        <v>61</v>
      </c>
      <c r="E15" s="6" t="s">
        <v>62</v>
      </c>
      <c r="F15" s="8" t="s">
        <v>14</v>
      </c>
      <c r="G15" s="6" t="s">
        <v>25</v>
      </c>
      <c r="H15" s="9">
        <v>1765252</v>
      </c>
      <c r="I15" s="10">
        <v>0</v>
      </c>
    </row>
    <row r="16" spans="1:9" ht="37.5" x14ac:dyDescent="0.25">
      <c r="A16" s="5">
        <v>14</v>
      </c>
      <c r="B16" s="6" t="s">
        <v>51</v>
      </c>
      <c r="C16" s="6" t="s">
        <v>63</v>
      </c>
      <c r="D16" s="7" t="s">
        <v>64</v>
      </c>
      <c r="E16" s="6" t="s">
        <v>65</v>
      </c>
      <c r="F16" s="8" t="s">
        <v>20</v>
      </c>
      <c r="G16" s="6" t="s">
        <v>66</v>
      </c>
      <c r="H16" s="9">
        <v>7416948.8700000001</v>
      </c>
      <c r="I16" s="10">
        <v>0</v>
      </c>
    </row>
    <row r="17" spans="1:9" ht="18.75" x14ac:dyDescent="0.25">
      <c r="A17" s="5">
        <v>15</v>
      </c>
      <c r="B17" s="6" t="s">
        <v>44</v>
      </c>
      <c r="C17" s="6" t="s">
        <v>67</v>
      </c>
      <c r="D17" s="7" t="s">
        <v>68</v>
      </c>
      <c r="E17" s="6" t="s">
        <v>69</v>
      </c>
      <c r="F17" s="8" t="s">
        <v>14</v>
      </c>
      <c r="G17" s="6" t="s">
        <v>21</v>
      </c>
      <c r="H17" s="9">
        <v>2050000</v>
      </c>
      <c r="I17" s="10">
        <v>0</v>
      </c>
    </row>
    <row r="18" spans="1:9" ht="37.5" x14ac:dyDescent="0.25">
      <c r="A18" s="5">
        <v>16</v>
      </c>
      <c r="B18" s="6" t="s">
        <v>55</v>
      </c>
      <c r="C18" s="6" t="s">
        <v>70</v>
      </c>
      <c r="D18" s="7" t="s">
        <v>71</v>
      </c>
      <c r="E18" s="6" t="s">
        <v>72</v>
      </c>
      <c r="F18" s="8" t="s">
        <v>14</v>
      </c>
      <c r="G18" s="6" t="s">
        <v>66</v>
      </c>
      <c r="H18" s="9">
        <v>1300000</v>
      </c>
      <c r="I18" s="10">
        <v>0</v>
      </c>
    </row>
    <row r="19" spans="1:9" ht="56.25" x14ac:dyDescent="0.25">
      <c r="A19" s="5">
        <v>17</v>
      </c>
      <c r="B19" s="6" t="s">
        <v>44</v>
      </c>
      <c r="C19" s="6" t="s">
        <v>67</v>
      </c>
      <c r="D19" s="7" t="s">
        <v>73</v>
      </c>
      <c r="E19" s="6" t="s">
        <v>74</v>
      </c>
      <c r="F19" s="8" t="s">
        <v>20</v>
      </c>
      <c r="G19" s="6" t="s">
        <v>21</v>
      </c>
      <c r="H19" s="9">
        <v>3120000</v>
      </c>
      <c r="I19" s="10">
        <v>100000</v>
      </c>
    </row>
    <row r="20" spans="1:9" ht="18.75" x14ac:dyDescent="0.25">
      <c r="A20" s="5">
        <v>18</v>
      </c>
      <c r="B20" s="6" t="s">
        <v>26</v>
      </c>
      <c r="C20" s="6" t="s">
        <v>75</v>
      </c>
      <c r="D20" s="7" t="s">
        <v>76</v>
      </c>
      <c r="E20" s="6" t="s">
        <v>77</v>
      </c>
      <c r="F20" s="8" t="s">
        <v>20</v>
      </c>
      <c r="G20" s="6" t="s">
        <v>21</v>
      </c>
      <c r="H20" s="9">
        <v>1035411.42</v>
      </c>
      <c r="I20" s="10">
        <v>24588.57</v>
      </c>
    </row>
    <row r="21" spans="1:9" ht="37.5" x14ac:dyDescent="0.25">
      <c r="A21" s="5">
        <v>19</v>
      </c>
      <c r="B21" s="6" t="s">
        <v>26</v>
      </c>
      <c r="C21" s="6" t="s">
        <v>78</v>
      </c>
      <c r="D21" s="7" t="s">
        <v>79</v>
      </c>
      <c r="E21" s="6" t="s">
        <v>69</v>
      </c>
      <c r="F21" s="8" t="s">
        <v>20</v>
      </c>
      <c r="G21" s="6" t="s">
        <v>25</v>
      </c>
      <c r="H21" s="9">
        <v>1628550</v>
      </c>
      <c r="I21" s="10">
        <v>0</v>
      </c>
    </row>
    <row r="22" spans="1:9" ht="75" x14ac:dyDescent="0.25">
      <c r="A22" s="5">
        <v>20</v>
      </c>
      <c r="B22" s="6" t="s">
        <v>51</v>
      </c>
      <c r="C22" s="6" t="s">
        <v>63</v>
      </c>
      <c r="D22" s="7" t="s">
        <v>80</v>
      </c>
      <c r="E22" s="6" t="s">
        <v>81</v>
      </c>
      <c r="F22" s="8" t="s">
        <v>20</v>
      </c>
      <c r="G22" s="6" t="s">
        <v>66</v>
      </c>
      <c r="H22" s="9">
        <v>1805007.85</v>
      </c>
      <c r="I22" s="10">
        <v>0</v>
      </c>
    </row>
    <row r="23" spans="1:9" ht="37.5" x14ac:dyDescent="0.25">
      <c r="A23" s="5">
        <v>21</v>
      </c>
      <c r="B23" s="6" t="s">
        <v>16</v>
      </c>
      <c r="C23" s="6" t="s">
        <v>82</v>
      </c>
      <c r="D23" s="7" t="s">
        <v>83</v>
      </c>
      <c r="E23" s="6" t="s">
        <v>84</v>
      </c>
      <c r="F23" s="8" t="s">
        <v>14</v>
      </c>
      <c r="G23" s="6" t="s">
        <v>25</v>
      </c>
      <c r="H23" s="9">
        <v>2000000</v>
      </c>
      <c r="I23" s="10">
        <v>0</v>
      </c>
    </row>
    <row r="24" spans="1:9" ht="37.5" x14ac:dyDescent="0.25">
      <c r="A24" s="5">
        <v>22</v>
      </c>
      <c r="B24" s="6" t="s">
        <v>37</v>
      </c>
      <c r="C24" s="6" t="s">
        <v>85</v>
      </c>
      <c r="D24" s="7" t="s">
        <v>86</v>
      </c>
      <c r="E24" s="6" t="s">
        <v>87</v>
      </c>
      <c r="F24" s="8" t="s">
        <v>20</v>
      </c>
      <c r="G24" s="6" t="s">
        <v>25</v>
      </c>
      <c r="H24" s="9">
        <v>3461124</v>
      </c>
      <c r="I24" s="10">
        <v>0</v>
      </c>
    </row>
    <row r="25" spans="1:9" ht="37.5" x14ac:dyDescent="0.25">
      <c r="A25" s="5">
        <v>23</v>
      </c>
      <c r="B25" s="6" t="s">
        <v>37</v>
      </c>
      <c r="C25" s="6" t="s">
        <v>88</v>
      </c>
      <c r="D25" s="7" t="s">
        <v>89</v>
      </c>
      <c r="E25" s="6" t="s">
        <v>69</v>
      </c>
      <c r="F25" s="8" t="s">
        <v>20</v>
      </c>
      <c r="G25" s="6" t="s">
        <v>25</v>
      </c>
      <c r="H25" s="9">
        <v>3650000</v>
      </c>
      <c r="I25" s="10">
        <v>0</v>
      </c>
    </row>
    <row r="26" spans="1:9" ht="37.5" x14ac:dyDescent="0.25">
      <c r="A26" s="5">
        <v>24</v>
      </c>
      <c r="B26" s="6" t="s">
        <v>26</v>
      </c>
      <c r="C26" s="6" t="s">
        <v>90</v>
      </c>
      <c r="D26" s="7" t="s">
        <v>91</v>
      </c>
      <c r="E26" s="6" t="s">
        <v>92</v>
      </c>
      <c r="F26" s="8" t="s">
        <v>14</v>
      </c>
      <c r="G26" s="6" t="s">
        <v>25</v>
      </c>
      <c r="H26" s="9">
        <v>1700000</v>
      </c>
      <c r="I26" s="10">
        <v>0</v>
      </c>
    </row>
    <row r="27" spans="1:9" ht="93.75" x14ac:dyDescent="0.25">
      <c r="A27" s="5">
        <v>25</v>
      </c>
      <c r="B27" s="6" t="s">
        <v>51</v>
      </c>
      <c r="C27" s="6" t="s">
        <v>63</v>
      </c>
      <c r="D27" s="7" t="s">
        <v>93</v>
      </c>
      <c r="E27" s="6" t="s">
        <v>94</v>
      </c>
      <c r="F27" s="8" t="s">
        <v>20</v>
      </c>
      <c r="G27" s="6" t="s">
        <v>66</v>
      </c>
      <c r="H27" s="9">
        <v>5467075.5099999998</v>
      </c>
      <c r="I27" s="10">
        <v>0</v>
      </c>
    </row>
    <row r="28" spans="1:9" ht="75" x14ac:dyDescent="0.25">
      <c r="A28" s="5">
        <v>26</v>
      </c>
      <c r="B28" s="6" t="s">
        <v>26</v>
      </c>
      <c r="C28" s="6" t="s">
        <v>95</v>
      </c>
      <c r="D28" s="7" t="s">
        <v>96</v>
      </c>
      <c r="E28" s="6" t="s">
        <v>97</v>
      </c>
      <c r="F28" s="8" t="s">
        <v>20</v>
      </c>
      <c r="G28" s="6" t="s">
        <v>25</v>
      </c>
      <c r="H28" s="9">
        <v>2754000</v>
      </c>
      <c r="I28" s="10">
        <v>0</v>
      </c>
    </row>
    <row r="29" spans="1:9" ht="75" x14ac:dyDescent="0.25">
      <c r="A29" s="5">
        <v>27</v>
      </c>
      <c r="B29" s="6" t="s">
        <v>59</v>
      </c>
      <c r="C29" s="6" t="s">
        <v>98</v>
      </c>
      <c r="D29" s="7" t="s">
        <v>99</v>
      </c>
      <c r="E29" s="6" t="s">
        <v>100</v>
      </c>
      <c r="F29" s="8" t="s">
        <v>14</v>
      </c>
      <c r="G29" s="6" t="s">
        <v>25</v>
      </c>
      <c r="H29" s="9">
        <v>2657909.7799999998</v>
      </c>
      <c r="I29" s="10">
        <v>0</v>
      </c>
    </row>
    <row r="30" spans="1:9" ht="37.5" x14ac:dyDescent="0.25">
      <c r="A30" s="5">
        <v>28</v>
      </c>
      <c r="B30" s="6" t="s">
        <v>26</v>
      </c>
      <c r="C30" s="6" t="s">
        <v>101</v>
      </c>
      <c r="D30" s="7" t="s">
        <v>102</v>
      </c>
      <c r="E30" s="6" t="s">
        <v>103</v>
      </c>
      <c r="F30" s="8" t="s">
        <v>20</v>
      </c>
      <c r="G30" s="6" t="s">
        <v>21</v>
      </c>
      <c r="H30" s="9">
        <v>1097195.18</v>
      </c>
      <c r="I30" s="10">
        <v>0</v>
      </c>
    </row>
    <row r="31" spans="1:9" ht="37.5" x14ac:dyDescent="0.25">
      <c r="A31" s="5">
        <v>29</v>
      </c>
      <c r="B31" s="6" t="s">
        <v>55</v>
      </c>
      <c r="C31" s="6" t="s">
        <v>104</v>
      </c>
      <c r="D31" s="12" t="s">
        <v>105</v>
      </c>
      <c r="E31" s="6" t="s">
        <v>69</v>
      </c>
      <c r="F31" s="6" t="s">
        <v>14</v>
      </c>
      <c r="G31" s="6" t="s">
        <v>25</v>
      </c>
      <c r="H31" s="9">
        <v>9930000</v>
      </c>
      <c r="I31" s="10">
        <v>0</v>
      </c>
    </row>
    <row r="32" spans="1:9" ht="37.5" x14ac:dyDescent="0.25">
      <c r="A32" s="5">
        <v>30</v>
      </c>
      <c r="B32" s="6" t="s">
        <v>55</v>
      </c>
      <c r="C32" s="6" t="s">
        <v>104</v>
      </c>
      <c r="D32" s="12" t="s">
        <v>106</v>
      </c>
      <c r="E32" s="6" t="s">
        <v>69</v>
      </c>
      <c r="F32" s="6" t="s">
        <v>14</v>
      </c>
      <c r="G32" s="6" t="s">
        <v>25</v>
      </c>
      <c r="H32" s="9">
        <v>2970000</v>
      </c>
      <c r="I32" s="10">
        <v>0</v>
      </c>
    </row>
    <row r="33" spans="1:9" ht="37.5" x14ac:dyDescent="0.25">
      <c r="A33" s="5">
        <v>31</v>
      </c>
      <c r="B33" s="6" t="s">
        <v>55</v>
      </c>
      <c r="C33" s="6" t="s">
        <v>104</v>
      </c>
      <c r="D33" s="12" t="s">
        <v>107</v>
      </c>
      <c r="E33" s="6" t="s">
        <v>69</v>
      </c>
      <c r="F33" s="6" t="s">
        <v>14</v>
      </c>
      <c r="G33" s="6" t="s">
        <v>25</v>
      </c>
      <c r="H33" s="9">
        <v>1420000</v>
      </c>
      <c r="I33" s="10">
        <v>0</v>
      </c>
    </row>
    <row r="34" spans="1:9" ht="37.5" x14ac:dyDescent="0.25">
      <c r="A34" s="5">
        <v>32</v>
      </c>
      <c r="B34" s="6" t="s">
        <v>55</v>
      </c>
      <c r="C34" s="6" t="s">
        <v>104</v>
      </c>
      <c r="D34" s="12" t="s">
        <v>108</v>
      </c>
      <c r="E34" s="6" t="s">
        <v>69</v>
      </c>
      <c r="F34" s="6" t="s">
        <v>14</v>
      </c>
      <c r="G34" s="6" t="s">
        <v>25</v>
      </c>
      <c r="H34" s="9">
        <v>4460000</v>
      </c>
      <c r="I34" s="10">
        <v>0</v>
      </c>
    </row>
    <row r="35" spans="1:9" ht="37.5" x14ac:dyDescent="0.25">
      <c r="A35" s="5">
        <v>33</v>
      </c>
      <c r="B35" s="6" t="s">
        <v>55</v>
      </c>
      <c r="C35" s="6" t="s">
        <v>104</v>
      </c>
      <c r="D35" s="12" t="s">
        <v>109</v>
      </c>
      <c r="E35" s="6" t="s">
        <v>110</v>
      </c>
      <c r="F35" s="6" t="s">
        <v>14</v>
      </c>
      <c r="G35" s="6" t="s">
        <v>66</v>
      </c>
      <c r="H35" s="9">
        <v>1122550</v>
      </c>
      <c r="I35" s="10">
        <v>0</v>
      </c>
    </row>
    <row r="36" spans="1:9" ht="37.5" x14ac:dyDescent="0.25">
      <c r="A36" s="5">
        <v>34</v>
      </c>
      <c r="B36" s="6" t="s">
        <v>55</v>
      </c>
      <c r="C36" s="6" t="s">
        <v>104</v>
      </c>
      <c r="D36" s="12" t="s">
        <v>111</v>
      </c>
      <c r="E36" s="6" t="s">
        <v>112</v>
      </c>
      <c r="F36" s="6" t="s">
        <v>14</v>
      </c>
      <c r="G36" s="6" t="s">
        <v>66</v>
      </c>
      <c r="H36" s="9">
        <v>2361000</v>
      </c>
      <c r="I36" s="10">
        <v>0</v>
      </c>
    </row>
    <row r="37" spans="1:9" ht="37.5" x14ac:dyDescent="0.25">
      <c r="A37" s="5">
        <v>35</v>
      </c>
      <c r="B37" s="6" t="s">
        <v>55</v>
      </c>
      <c r="C37" s="6" t="s">
        <v>113</v>
      </c>
      <c r="D37" s="12" t="s">
        <v>114</v>
      </c>
      <c r="E37" s="6" t="s">
        <v>115</v>
      </c>
      <c r="F37" s="6" t="s">
        <v>14</v>
      </c>
      <c r="G37" s="6" t="s">
        <v>66</v>
      </c>
      <c r="H37" s="9">
        <v>4600000</v>
      </c>
      <c r="I37" s="10">
        <v>0</v>
      </c>
    </row>
    <row r="38" spans="1:9" ht="37.5" x14ac:dyDescent="0.25">
      <c r="A38" s="5">
        <v>36</v>
      </c>
      <c r="B38" s="6" t="s">
        <v>10</v>
      </c>
      <c r="C38" s="6" t="s">
        <v>116</v>
      </c>
      <c r="D38" s="12" t="s">
        <v>117</v>
      </c>
      <c r="E38" s="6" t="s">
        <v>118</v>
      </c>
      <c r="F38" s="6" t="s">
        <v>20</v>
      </c>
      <c r="G38" s="6" t="s">
        <v>66</v>
      </c>
      <c r="H38" s="9">
        <v>5723000</v>
      </c>
      <c r="I38" s="10">
        <v>0</v>
      </c>
    </row>
    <row r="39" spans="1:9" ht="37.5" x14ac:dyDescent="0.25">
      <c r="A39" s="5">
        <v>37</v>
      </c>
      <c r="B39" s="6" t="s">
        <v>10</v>
      </c>
      <c r="C39" s="6" t="s">
        <v>119</v>
      </c>
      <c r="D39" s="12" t="s">
        <v>120</v>
      </c>
      <c r="E39" s="6" t="s">
        <v>121</v>
      </c>
      <c r="F39" s="6" t="s">
        <v>20</v>
      </c>
      <c r="G39" s="6" t="s">
        <v>66</v>
      </c>
      <c r="H39" s="9">
        <v>6000000</v>
      </c>
      <c r="I39" s="10">
        <v>0</v>
      </c>
    </row>
    <row r="40" spans="1:9" ht="37.5" x14ac:dyDescent="0.25">
      <c r="A40" s="5">
        <v>38</v>
      </c>
      <c r="B40" s="6" t="s">
        <v>55</v>
      </c>
      <c r="C40" s="6" t="s">
        <v>104</v>
      </c>
      <c r="D40" s="12" t="s">
        <v>122</v>
      </c>
      <c r="E40" s="6" t="s">
        <v>112</v>
      </c>
      <c r="F40" s="6" t="s">
        <v>14</v>
      </c>
      <c r="G40" s="6" t="s">
        <v>66</v>
      </c>
      <c r="H40" s="9">
        <v>2409000</v>
      </c>
      <c r="I40" s="10">
        <v>0</v>
      </c>
    </row>
    <row r="41" spans="1:9" ht="37.5" x14ac:dyDescent="0.25">
      <c r="A41" s="5">
        <v>39</v>
      </c>
      <c r="B41" s="6" t="s">
        <v>37</v>
      </c>
      <c r="C41" s="6" t="s">
        <v>123</v>
      </c>
      <c r="D41" s="12" t="s">
        <v>124</v>
      </c>
      <c r="E41" s="6" t="s">
        <v>125</v>
      </c>
      <c r="F41" s="6" t="s">
        <v>50</v>
      </c>
      <c r="G41" s="6" t="s">
        <v>25</v>
      </c>
      <c r="H41" s="9">
        <v>1125000</v>
      </c>
      <c r="I41" s="10">
        <v>0</v>
      </c>
    </row>
    <row r="42" spans="1:9" ht="37.5" x14ac:dyDescent="0.25">
      <c r="A42" s="5">
        <v>40</v>
      </c>
      <c r="B42" s="6" t="s">
        <v>51</v>
      </c>
      <c r="C42" s="6" t="s">
        <v>126</v>
      </c>
      <c r="D42" s="12" t="s">
        <v>127</v>
      </c>
      <c r="E42" s="6" t="s">
        <v>128</v>
      </c>
      <c r="F42" s="6" t="s">
        <v>14</v>
      </c>
      <c r="G42" s="6" t="s">
        <v>25</v>
      </c>
      <c r="H42" s="9">
        <v>9000000</v>
      </c>
      <c r="I42" s="10">
        <v>0</v>
      </c>
    </row>
    <row r="43" spans="1:9" ht="37.5" x14ac:dyDescent="0.25">
      <c r="A43" s="5">
        <v>41</v>
      </c>
      <c r="B43" s="6" t="s">
        <v>51</v>
      </c>
      <c r="C43" s="6" t="s">
        <v>126</v>
      </c>
      <c r="D43" s="12" t="s">
        <v>129</v>
      </c>
      <c r="E43" s="6" t="s">
        <v>130</v>
      </c>
      <c r="F43" s="6" t="s">
        <v>14</v>
      </c>
      <c r="G43" s="6" t="s">
        <v>25</v>
      </c>
      <c r="H43" s="9">
        <v>18496000</v>
      </c>
      <c r="I43" s="10">
        <v>0</v>
      </c>
    </row>
    <row r="44" spans="1:9" ht="56.25" x14ac:dyDescent="0.25">
      <c r="A44" s="5">
        <v>42</v>
      </c>
      <c r="B44" s="6" t="s">
        <v>51</v>
      </c>
      <c r="C44" s="6" t="s">
        <v>131</v>
      </c>
      <c r="D44" s="12" t="s">
        <v>132</v>
      </c>
      <c r="E44" s="6" t="s">
        <v>133</v>
      </c>
      <c r="F44" s="6" t="s">
        <v>134</v>
      </c>
      <c r="G44" s="6" t="s">
        <v>25</v>
      </c>
      <c r="H44" s="9">
        <v>791000</v>
      </c>
      <c r="I44" s="10">
        <v>0</v>
      </c>
    </row>
    <row r="45" spans="1:9" ht="37.5" x14ac:dyDescent="0.25">
      <c r="A45" s="5">
        <v>43</v>
      </c>
      <c r="B45" s="6" t="s">
        <v>37</v>
      </c>
      <c r="C45" s="6" t="s">
        <v>123</v>
      </c>
      <c r="D45" s="12" t="s">
        <v>135</v>
      </c>
      <c r="E45" s="6" t="s">
        <v>136</v>
      </c>
      <c r="F45" s="6" t="s">
        <v>50</v>
      </c>
      <c r="G45" s="13" t="s">
        <v>25</v>
      </c>
      <c r="H45" s="14">
        <v>1800000</v>
      </c>
      <c r="I45" s="10">
        <v>0</v>
      </c>
    </row>
    <row r="46" spans="1:9" ht="18.75" x14ac:dyDescent="0.25">
      <c r="G46" s="15" t="s">
        <v>137</v>
      </c>
      <c r="H46" s="16">
        <f>SUM(H3:H45)</f>
        <v>142916496.73000002</v>
      </c>
      <c r="I46" s="17"/>
    </row>
    <row r="47" spans="1:9" ht="18.75" x14ac:dyDescent="0.25">
      <c r="G47" s="15" t="s">
        <v>138</v>
      </c>
      <c r="H47" s="18">
        <v>143104565.66</v>
      </c>
    </row>
    <row r="48" spans="1:9" ht="18.75" x14ac:dyDescent="0.3">
      <c r="G48" s="15" t="s">
        <v>139</v>
      </c>
      <c r="H48" s="19">
        <f>+H47-H46</f>
        <v>188068.92999997735</v>
      </c>
    </row>
  </sheetData>
  <mergeCells count="1">
    <mergeCell ref="A1:I1"/>
  </mergeCells>
  <conditionalFormatting sqref="F30">
    <cfRule type="expression" dxfId="3" priority="2" stopIfTrue="1">
      <formula>NOT(ISERROR(SEARCH("C",F30)))</formula>
    </cfRule>
  </conditionalFormatting>
  <conditionalFormatting sqref="H47">
    <cfRule type="cellIs" dxfId="1" priority="1" stopIfTrue="1" operator="lessThan">
      <formula>1000000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Comenducci</dc:creator>
  <cp:lastModifiedBy>Chiara Comenducci</cp:lastModifiedBy>
  <dcterms:created xsi:type="dcterms:W3CDTF">2019-12-20T10:48:20Z</dcterms:created>
  <dcterms:modified xsi:type="dcterms:W3CDTF">2019-12-20T10:48:37Z</dcterms:modified>
</cp:coreProperties>
</file>